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PUBLICAR ARCHIVOS TRIM LDF\2DO TRIMESTRE 2022\"/>
    </mc:Choice>
  </mc:AlternateContent>
  <bookViews>
    <workbookView xWindow="0" yWindow="0" windowWidth="18870" windowHeight="77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C74" i="2" l="1"/>
  <c r="C56" i="2"/>
  <c r="D10" i="2"/>
  <c r="E10" i="2"/>
  <c r="E23" i="2" s="1"/>
  <c r="E25" i="2" s="1"/>
  <c r="E27" i="2" s="1"/>
  <c r="E37" i="2" s="1"/>
  <c r="E78" i="2"/>
  <c r="D78" i="2"/>
  <c r="C78" i="2"/>
  <c r="C73" i="2"/>
  <c r="C82" i="2"/>
  <c r="C84" i="2" s="1"/>
  <c r="C61" i="2"/>
  <c r="D74" i="2"/>
  <c r="E74" i="2"/>
  <c r="C57" i="2"/>
  <c r="C65" i="2" s="1"/>
  <c r="C67" i="2" s="1"/>
  <c r="D57" i="2"/>
  <c r="D65" i="2" s="1"/>
  <c r="D67" i="2" s="1"/>
  <c r="E57" i="2"/>
  <c r="D73" i="2"/>
  <c r="D82" i="2"/>
  <c r="D84" i="2" s="1"/>
  <c r="E73" i="2"/>
  <c r="E82" i="2"/>
  <c r="E84" i="2" s="1"/>
  <c r="E61" i="2"/>
  <c r="D61" i="2"/>
  <c r="E56" i="2"/>
  <c r="D56" i="2"/>
  <c r="D46" i="2"/>
  <c r="E46" i="2"/>
  <c r="C46" i="2"/>
  <c r="D43" i="2"/>
  <c r="D50" i="2" s="1"/>
  <c r="E43" i="2"/>
  <c r="E50" i="2"/>
  <c r="C43" i="2"/>
  <c r="D15" i="2"/>
  <c r="E15" i="2"/>
  <c r="C15" i="2"/>
  <c r="C10" i="2"/>
  <c r="C23" i="2" s="1"/>
  <c r="C25" i="2" s="1"/>
  <c r="C27" i="2" s="1"/>
  <c r="C37" i="2" s="1"/>
  <c r="D33" i="2"/>
  <c r="E33" i="2"/>
  <c r="C33" i="2"/>
  <c r="D19" i="2"/>
  <c r="D23" i="2" s="1"/>
  <c r="D25" i="2" s="1"/>
  <c r="D27" i="2" s="1"/>
  <c r="D37" i="2" s="1"/>
  <c r="E19" i="2"/>
  <c r="C19" i="2"/>
  <c r="C50" i="2"/>
  <c r="E65" i="2"/>
  <c r="E67" i="2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<sst xmlns="http://schemas.openxmlformats.org/spreadsheetml/2006/main" count="65" uniqueCount="44">
  <si>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</si>
  <si>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</si>
  <si>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</si>
  <si>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</si>
  <si>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</si>
  <si>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</si>
  <si>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</si>
  <si>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</si>
  <si>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</si>
  <si>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</si>
  <si>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Calibri"/>
        <family val="2"/>
      </rPr>
      <t xml:space="preserve">1 </t>
    </r>
    <r>
      <rPr>
        <b/>
        <sz val="11"/>
        <color indexed="8"/>
        <rFont val="Calibri"/>
        <family val="2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</si>
  <si>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</si>
  <si>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</si>
  <si>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</si>
  <si>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</si>
  <si>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</si>
  <si>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</si>
  <si>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</si>
  <si>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</si>
  <si>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</si>
  <si>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</si>
  <si>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</si>
  <si>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</si>
  <si>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</si>
  <si>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</si>
  <si>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</si>
  <si>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</si>
  <si>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</si>
  <si>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</si>
  <si>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</si>
  <si>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</si>
  <si>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</si>
  <si>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</si>
  <si>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</si>
  <si>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</si>
  <si>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</si>
  <si>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</si>
  <si>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</si>
  <si>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</si>
  <si>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</si>
  <si>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</si>
  <si>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</si>
  <si>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30 de junio de 2022</t>
  </si>
  <si>
    <t>"Segundo Informe Trimestral Enero - Junio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</si>
</sst>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Univia Pro Book"/>
      <family val="3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43" fontId="4" fillId="0" borderId="0" applyFont="0" applyFill="0" applyBorder="0" applyAlignment="0" applyProtection="0"/>
    <xf numFmtId="0" fontId="6" fillId="8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center" indent="3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ill="1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8" fillId="9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indent="3"/>
      <protection locked="0"/>
    </xf>
    <xf numFmtId="0" fontId="8" fillId="0" borderId="5" xfId="0" applyFont="1" applyFill="1" applyBorder="1" applyProtection="1">
      <protection locked="0"/>
    </xf>
    <xf numFmtId="0" fontId="0" fillId="0" borderId="1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 vertical="center" wrapText="1" indent="6"/>
    </xf>
    <xf numFmtId="0" fontId="8" fillId="0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10"/>
    </xf>
    <xf numFmtId="0" fontId="0" fillId="0" borderId="1" xfId="0" applyFill="1" applyBorder="1" applyAlignment="1">
      <alignment horizontal="left" vertical="center" indent="10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10" xfId="0" applyBorder="1"/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wrapText="1" indent="12"/>
    </xf>
    <xf numFmtId="0" fontId="0" fillId="0" borderId="1" xfId="0" applyFill="1" applyBorder="1" applyAlignment="1">
      <alignment horizontal="left" vertical="center" indent="12"/>
    </xf>
    <xf numFmtId="0" fontId="9" fillId="0" borderId="0" xfId="0" applyFont="1" applyFill="1" applyBorder="1" applyAlignment="1">
      <alignment horizontal="center" vertical="center"/>
    </xf>
    <xf numFmtId="3" fontId="8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3" fillId="0" borderId="1" xfId="0" applyNumberFormat="1" applyFont="1" applyFill="1" applyBorder="1" applyAlignment="1"/>
    <xf numFmtId="3" fontId="14" fillId="0" borderId="1" xfId="0" applyNumberFormat="1" applyFont="1" applyFill="1" applyBorder="1" applyAlignment="1"/>
    <xf numFmtId="3" fontId="14" fillId="0" borderId="6" xfId="0" applyNumberFormat="1" applyFont="1" applyFill="1" applyBorder="1" applyProtection="1">
      <protection locked="0"/>
    </xf>
    <xf numFmtId="3" fontId="14" fillId="0" borderId="1" xfId="0" applyNumberFormat="1" applyFont="1" applyFill="1" applyBorder="1" applyProtection="1">
      <protection locked="0"/>
    </xf>
    <xf numFmtId="3" fontId="15" fillId="0" borderId="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1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6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Protection="1">
      <protection locked="0"/>
    </xf>
    <xf numFmtId="0" fontId="16" fillId="0" borderId="0" xfId="0" applyFont="1" applyAlignment="1">
      <alignment horizontal="right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3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5133975</xdr:colOff>
      <xdr:row>1</xdr:row>
      <xdr:rowOff>57150</xdr:rowOff>
    </xdr:from>
    <xdr:to>
      <xdr:col>3</xdr:col>
      <xdr:colOff>180975</xdr:colOff>
      <xdr:row>1</xdr:row>
      <xdr:rowOff>752475</xdr:rowOff>
    </xdr:to>
    <xdr:pic>
      <xdr:nvPicPr>
        <xdr:cNvPr id="243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42900"/>
          <a:ext cx="22193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847725</xdr:colOff>
      <xdr:row>0</xdr:row>
      <xdr:rowOff>85725</xdr:rowOff>
    </xdr:from>
    <xdr:to>
      <xdr:col>3</xdr:col>
      <xdr:colOff>1685925</xdr:colOff>
      <xdr:row>2</xdr:row>
      <xdr:rowOff>95250</xdr:rowOff>
    </xdr:to>
    <xdr:pic>
      <xdr:nvPicPr>
        <xdr:cNvPr id="243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85725"/>
          <a:ext cx="8382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609600</xdr:colOff>
      <xdr:row>0</xdr:row>
      <xdr:rowOff>219075</xdr:rowOff>
    </xdr:from>
    <xdr:to>
      <xdr:col>4</xdr:col>
      <xdr:colOff>1600200</xdr:colOff>
      <xdr:row>2</xdr:row>
      <xdr:rowOff>152400</xdr:rowOff>
    </xdr:to>
    <xdr:pic>
      <xdr:nvPicPr>
        <xdr:cNvPr id="243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19075"/>
          <a:ext cx="990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B87" sqref="B87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85546875" customWidth="1"/>
    <col min="4" max="4" width="28.42578125" customWidth="1"/>
    <col min="5" max="5" width="29.5703125" customWidth="1"/>
  </cols>
  <sheetData>
    <row r="1" spans="2:5" ht="22.9" customHeight="1">
      <c r="C1" s="1"/>
      <c r="D1" s="1"/>
      <c r="E1" s="1"/>
    </row>
    <row r="2" spans="2:5" ht="61.5" customHeight="1">
      <c r="B2" s="7"/>
      <c r="C2" s="8"/>
      <c r="D2" s="8"/>
      <c r="E2" s="51"/>
    </row>
    <row r="3" spans="2:5" ht="15"/>
    <row r="4" spans="2:5" ht="15">
      <c r="B4" s="78" t="s">
        <v>41</v>
      </c>
      <c r="C4" s="79"/>
      <c r="D4" s="79"/>
      <c r="E4" s="80"/>
    </row>
    <row r="5" spans="2:5" ht="15">
      <c r="B5" s="81" t="s">
        <v>1</v>
      </c>
      <c r="C5" s="82"/>
      <c r="D5" s="82"/>
      <c r="E5" s="83"/>
    </row>
    <row r="6" spans="2:5" ht="15">
      <c r="B6" s="81" t="s">
        <v>42</v>
      </c>
      <c r="C6" s="82"/>
      <c r="D6" s="82"/>
      <c r="E6" s="83"/>
    </row>
    <row r="7" spans="2:5" ht="15">
      <c r="B7" s="92" t="s">
        <v>2</v>
      </c>
      <c r="C7" s="93"/>
      <c r="D7" s="93"/>
      <c r="E7" s="94"/>
    </row>
    <row r="8" spans="2:5" ht="30">
      <c r="B8" s="9" t="s">
        <v>0</v>
      </c>
      <c r="C8" s="9" t="s">
        <v>3</v>
      </c>
      <c r="D8" s="9" t="s">
        <v>4</v>
      </c>
      <c r="E8" s="9" t="s">
        <v>5</v>
      </c>
    </row>
    <row r="9" spans="2:5" ht="15">
      <c r="B9" s="10"/>
      <c r="C9" s="11"/>
      <c r="D9" s="12"/>
      <c r="E9" s="13"/>
    </row>
    <row r="10" spans="2:5" ht="15">
      <c r="B10" s="14" t="s">
        <v>6</v>
      </c>
      <c r="C10" s="52">
        <f>+C11+C12+C13</f>
        <v>199776449</v>
      </c>
      <c r="D10" s="52">
        <f>+D11+D12+D13</f>
        <v>95720431</v>
      </c>
      <c r="E10" s="52">
        <f>+E11+E12+E13</f>
        <v>95144999</v>
      </c>
    </row>
    <row r="11" spans="2:5" ht="15">
      <c r="B11" s="16" t="s">
        <v>7</v>
      </c>
      <c r="C11" s="53">
        <v>85510137</v>
      </c>
      <c r="D11" s="54">
        <v>69937747</v>
      </c>
      <c r="E11" s="55">
        <v>69937747</v>
      </c>
    </row>
    <row r="12" spans="2:5" ht="15">
      <c r="B12" s="16" t="s">
        <v>8</v>
      </c>
      <c r="C12" s="53">
        <v>114266312</v>
      </c>
      <c r="D12" s="54">
        <v>25782684</v>
      </c>
      <c r="E12" s="55">
        <v>25207252</v>
      </c>
    </row>
    <row r="13" spans="2:5" ht="15">
      <c r="B13" s="16" t="s">
        <v>9</v>
      </c>
      <c r="C13" s="53"/>
      <c r="D13" s="54"/>
      <c r="E13" s="55"/>
    </row>
    <row r="14" spans="2:5" ht="15">
      <c r="B14" s="3"/>
      <c r="C14" s="56"/>
      <c r="D14" s="57"/>
      <c r="E14" s="58"/>
    </row>
    <row r="15" spans="2:5" ht="14.45" customHeight="1">
      <c r="B15" s="5" t="s">
        <v>10</v>
      </c>
      <c r="C15" s="52">
        <f>+C16+C17</f>
        <v>199776449</v>
      </c>
      <c r="D15" s="52">
        <f>+D16+D17</f>
        <v>95720431</v>
      </c>
      <c r="E15" s="76">
        <f>+E16+E17</f>
        <v>95144999</v>
      </c>
    </row>
    <row r="16" spans="2:5" ht="15">
      <c r="B16" s="16" t="s">
        <v>11</v>
      </c>
      <c r="C16" s="53">
        <v>85510137</v>
      </c>
      <c r="D16" s="54">
        <v>69937747</v>
      </c>
      <c r="E16" s="55">
        <v>69937747</v>
      </c>
    </row>
    <row r="17" spans="2:5" ht="15">
      <c r="B17" s="16" t="s">
        <v>12</v>
      </c>
      <c r="C17" s="53">
        <v>114266312</v>
      </c>
      <c r="D17" s="54">
        <v>25782684</v>
      </c>
      <c r="E17" s="55">
        <v>25207252</v>
      </c>
    </row>
    <row r="18" spans="2:5" ht="15">
      <c r="B18" s="3"/>
      <c r="C18" s="56"/>
      <c r="D18" s="57"/>
      <c r="E18" s="58"/>
    </row>
    <row r="19" spans="2:5" ht="1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>
      <c r="B20" s="16" t="s">
        <v>14</v>
      </c>
      <c r="C20" s="60">
        <v>0</v>
      </c>
      <c r="D20" s="61">
        <v>0</v>
      </c>
      <c r="E20" s="62">
        <v>0</v>
      </c>
    </row>
    <row r="21" spans="2:5" ht="30">
      <c r="B21" s="22" t="s">
        <v>15</v>
      </c>
      <c r="C21" s="60">
        <v>0</v>
      </c>
      <c r="D21" s="61">
        <v>0</v>
      </c>
      <c r="E21" s="63">
        <v>0</v>
      </c>
    </row>
    <row r="22" spans="2:5" ht="15">
      <c r="B22" s="3"/>
      <c r="C22" s="56"/>
      <c r="D22" s="57"/>
      <c r="E22" s="58"/>
    </row>
    <row r="23" spans="2:5" ht="1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>
      <c r="B24" s="5"/>
      <c r="C24" s="56"/>
      <c r="D24" s="57"/>
      <c r="E24" s="58"/>
    </row>
    <row r="25" spans="2:5" ht="1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>
      <c r="B26" s="5"/>
      <c r="C26" s="64"/>
      <c r="D26" s="65"/>
      <c r="E26" s="66"/>
    </row>
    <row r="27" spans="2:5" ht="30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>
      <c r="B28" s="24"/>
      <c r="C28" s="25"/>
      <c r="D28" s="26"/>
      <c r="E28" s="27"/>
    </row>
    <row r="29" spans="2:5" ht="15">
      <c r="B29" s="28"/>
      <c r="C29" s="29"/>
      <c r="D29" s="2"/>
      <c r="E29" s="29"/>
    </row>
    <row r="30" spans="2:5" ht="15">
      <c r="B30" s="85" t="s">
        <v>0</v>
      </c>
      <c r="C30" s="85" t="s">
        <v>19</v>
      </c>
      <c r="D30" s="85" t="s">
        <v>4</v>
      </c>
      <c r="E30" s="85" t="s">
        <v>20</v>
      </c>
    </row>
    <row r="31" spans="2:5" ht="15">
      <c r="B31" s="85"/>
      <c r="C31" s="85"/>
      <c r="D31" s="85"/>
      <c r="E31" s="85"/>
    </row>
    <row r="32" spans="2:5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0">
        <f>+C27+C33</f>
        <v>0</v>
      </c>
      <c r="D37" s="70">
        <f>+D27-D33</f>
        <v>0</v>
      </c>
      <c r="E37" s="70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85" t="s">
        <v>0</v>
      </c>
      <c r="C40" s="85" t="s">
        <v>3</v>
      </c>
      <c r="D40" s="85" t="s">
        <v>4</v>
      </c>
      <c r="E40" s="85" t="s">
        <v>5</v>
      </c>
    </row>
    <row r="41" spans="2:5" ht="15">
      <c r="B41" s="85"/>
      <c r="C41" s="85"/>
      <c r="D41" s="85"/>
      <c r="E41" s="85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85" t="s">
        <v>0</v>
      </c>
      <c r="C53" s="85" t="s">
        <v>3</v>
      </c>
      <c r="D53" s="85" t="s">
        <v>4</v>
      </c>
      <c r="E53" s="85" t="s">
        <v>5</v>
      </c>
    </row>
    <row r="54" spans="2:5" ht="15">
      <c r="B54" s="85"/>
      <c r="C54" s="85"/>
      <c r="D54" s="85"/>
      <c r="E54" s="85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7">
        <f>+C11</f>
        <v>85510137</v>
      </c>
      <c r="D56" s="68">
        <f>+D11</f>
        <v>69937747</v>
      </c>
      <c r="E56" s="69">
        <f>+E11</f>
        <v>69937747</v>
      </c>
    </row>
    <row r="57" spans="2:5" ht="30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7">
        <f>+C16</f>
        <v>85510137</v>
      </c>
      <c r="D61" s="68">
        <f>+D16</f>
        <v>69937747</v>
      </c>
      <c r="E61" s="69">
        <f>+E16</f>
        <v>69937747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3">
        <v>0</v>
      </c>
      <c r="D63" s="74">
        <v>0</v>
      </c>
      <c r="E63" s="75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 customHeight="1">
      <c r="B70" s="86" t="s">
        <v>0</v>
      </c>
      <c r="C70" s="90" t="s">
        <v>3</v>
      </c>
      <c r="D70" s="88" t="s">
        <v>4</v>
      </c>
      <c r="E70" s="86" t="s">
        <v>36</v>
      </c>
    </row>
    <row r="71" spans="2:5" ht="15">
      <c r="B71" s="87"/>
      <c r="C71" s="91"/>
      <c r="D71" s="89"/>
      <c r="E71" s="87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5">
        <f>+C17</f>
        <v>114266312</v>
      </c>
      <c r="D73" s="55">
        <f>+D17</f>
        <v>25782684</v>
      </c>
      <c r="E73" s="55">
        <f>+E17</f>
        <v>25207252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3">
        <f>+C17</f>
        <v>114266312</v>
      </c>
      <c r="D78" s="53">
        <f>+D17</f>
        <v>25782684</v>
      </c>
      <c r="E78" s="53">
        <f>+E17</f>
        <v>25207252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>
      <c r="B85" s="38"/>
      <c r="C85" s="25"/>
      <c r="D85" s="26"/>
      <c r="E85" s="27"/>
    </row>
    <row r="86" spans="2:5" ht="15">
      <c r="B86" s="84" t="s">
        <v>43</v>
      </c>
      <c r="C86" s="84"/>
      <c r="D86" s="84"/>
      <c r="E86" s="84"/>
    </row>
    <row r="87" spans="2:5" ht="15.75">
      <c r="D87" s="77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B4:E4"/>
    <mergeCell ref="B5:E5"/>
    <mergeCell ref="B6:E6"/>
    <mergeCell ref="B7:E7"/>
    <mergeCell ref="B30:B31"/>
    <mergeCell ref="E30:E31"/>
    <mergeCell ref="D30:D31"/>
    <mergeCell ref="C30:C31"/>
    <mergeCell ref="B86:E86"/>
    <mergeCell ref="E40:E41"/>
    <mergeCell ref="C40:C41"/>
    <mergeCell ref="D40:D41"/>
    <mergeCell ref="B70:B71"/>
    <mergeCell ref="E70:E71"/>
    <mergeCell ref="D70:D71"/>
    <mergeCell ref="C70:C71"/>
    <mergeCell ref="E53:E54"/>
    <mergeCell ref="B53:B54"/>
    <mergeCell ref="C53:C54"/>
    <mergeCell ref="D53:D54"/>
    <mergeCell ref="B40:B4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2022-07-19T00:35:02Z</cp:lastPrinted>
  <dcterms:created xsi:type="dcterms:W3CDTF">2018-07-04T15:46:54Z</dcterms:created>
  <dcterms:modified xsi:type="dcterms:W3CDTF">2022-09-02T18:11:32Z</dcterms:modified>
</cp:coreProperties>
</file>